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деят-сть за 21-22 год" sheetId="3" r:id="rId1"/>
    <sheet name="результаты ЕГЭ" sheetId="4" r:id="rId2"/>
    <sheet name="поступления лето 2021" sheetId="5" r:id="rId3"/>
  </sheets>
  <calcPr calcId="162913"/>
</workbook>
</file>

<file path=xl/calcChain.xml><?xml version="1.0" encoding="utf-8"?>
<calcChain xmlns="http://schemas.openxmlformats.org/spreadsheetml/2006/main">
  <c r="C39" i="5" l="1"/>
  <c r="C38" i="5"/>
  <c r="C11" i="5"/>
  <c r="C10" i="5"/>
  <c r="C3" i="5"/>
  <c r="C5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7" i="5"/>
  <c r="C4" i="5"/>
</calcChain>
</file>

<file path=xl/sharedStrings.xml><?xml version="1.0" encoding="utf-8"?>
<sst xmlns="http://schemas.openxmlformats.org/spreadsheetml/2006/main" count="92" uniqueCount="89">
  <si>
    <t>ВОШ</t>
  </si>
  <si>
    <t>Наименование общеобразовательной организации</t>
  </si>
  <si>
    <t xml:space="preserve">Направленность </t>
  </si>
  <si>
    <t>Региональный уровень</t>
  </si>
  <si>
    <t>Всероссийский уровень</t>
  </si>
  <si>
    <t>WorldSkillsRussia (юниоры)</t>
  </si>
  <si>
    <t>ФИО/класс/мероприятие/победитель/призер</t>
  </si>
  <si>
    <t>ФИО/класс/предмет/победитель/призер</t>
  </si>
  <si>
    <t>ФИО/класс набравших проходной балл на заключительный этап/предмет</t>
  </si>
  <si>
    <t>ФИО/класс/компетенция/участник/победитель/призер</t>
  </si>
  <si>
    <t>Перечень классов с литером</t>
  </si>
  <si>
    <t>Название муниципалитета</t>
  </si>
  <si>
    <t xml:space="preserve">естественнонаучная   </t>
  </si>
  <si>
    <t>Сотрудничество с вузами/СПО/предприятиями</t>
  </si>
  <si>
    <t>наименование вуза/СПО/предприятия</t>
  </si>
  <si>
    <t>опыт сотрудничества</t>
  </si>
  <si>
    <t>Всероссийские мероприятия, НПК, конкурсы, отличные от Всероссийской олимпиады школьников</t>
  </si>
  <si>
    <t>литер класса</t>
  </si>
  <si>
    <t>количество обучающихся</t>
  </si>
  <si>
    <t>название ОУ</t>
  </si>
  <si>
    <t xml:space="preserve">направленность
</t>
  </si>
  <si>
    <t>Математика профильная (кол-во)</t>
  </si>
  <si>
    <t>Средний балл
Математика профильная</t>
  </si>
  <si>
    <t>Физика (кол-во)</t>
  </si>
  <si>
    <t>Средний балл 
Физика</t>
  </si>
  <si>
    <t>Информатика и ИКТ (кол-во)</t>
  </si>
  <si>
    <t>Средний балл 
Информатика и ИКТ</t>
  </si>
  <si>
    <t>Биология (кол-во)</t>
  </si>
  <si>
    <t>Средний балл 
Биология</t>
  </si>
  <si>
    <t>Химия (кол-во)</t>
  </si>
  <si>
    <t>Средний балл 
Химия</t>
  </si>
  <si>
    <t xml:space="preserve">
 </t>
  </si>
  <si>
    <t xml:space="preserve">вузы </t>
  </si>
  <si>
    <t>спо</t>
  </si>
  <si>
    <t>не поступали</t>
  </si>
  <si>
    <t>соответствует направленности</t>
  </si>
  <si>
    <t xml:space="preserve">всего </t>
  </si>
  <si>
    <t>Красноярский край</t>
  </si>
  <si>
    <t>Другие территории</t>
  </si>
  <si>
    <r>
      <t xml:space="preserve">краткое наименование ОУ
</t>
    </r>
    <r>
      <rPr>
        <b/>
        <sz val="11"/>
        <color theme="1"/>
        <rFont val="Times New Roman"/>
        <family val="1"/>
        <charset val="204"/>
      </rPr>
      <t>инженерный</t>
    </r>
  </si>
  <si>
    <t>кол-во</t>
  </si>
  <si>
    <t>%</t>
  </si>
  <si>
    <t>наименование города</t>
  </si>
  <si>
    <r>
      <t xml:space="preserve">Региональный уровень за </t>
    </r>
    <r>
      <rPr>
        <b/>
        <sz val="14"/>
        <color rgb="FFC00000"/>
        <rFont val="Times New Roman"/>
        <family val="1"/>
        <charset val="204"/>
      </rPr>
      <t xml:space="preserve">2021/22 </t>
    </r>
    <r>
      <rPr>
        <b/>
        <sz val="14"/>
        <color theme="1"/>
        <rFont val="Times New Roman"/>
        <family val="1"/>
        <charset val="204"/>
      </rPr>
      <t>учебный год</t>
    </r>
  </si>
  <si>
    <r>
      <t xml:space="preserve">Всероссийский уровень за </t>
    </r>
    <r>
      <rPr>
        <b/>
        <sz val="14"/>
        <color rgb="FFC00000"/>
        <rFont val="Times New Roman"/>
        <family val="1"/>
        <charset val="204"/>
      </rPr>
      <t xml:space="preserve">2020/2021 </t>
    </r>
    <r>
      <rPr>
        <b/>
        <sz val="14"/>
        <color theme="1"/>
        <rFont val="Times New Roman"/>
        <family val="1"/>
        <charset val="204"/>
      </rPr>
      <t>учебный год</t>
    </r>
  </si>
  <si>
    <t>Муниципальное автономное общеобразовательное учреждение</t>
  </si>
  <si>
    <t>«Лицей №8»</t>
  </si>
  <si>
    <t>г. Назарово Красноярского края</t>
  </si>
  <si>
    <t>естественнонаучное</t>
  </si>
  <si>
    <t>11В</t>
  </si>
  <si>
    <t>Красноярск</t>
  </si>
  <si>
    <t>Ачинск</t>
  </si>
  <si>
    <t>Томск</t>
  </si>
  <si>
    <t>Кемерова</t>
  </si>
  <si>
    <t>Ставрополь</t>
  </si>
  <si>
    <t>Санкт-Петербург</t>
  </si>
  <si>
    <t>Новосибирск</t>
  </si>
  <si>
    <t>Ульяновск</t>
  </si>
  <si>
    <t>10Б, 11В</t>
  </si>
  <si>
    <t>ФГАОУ ВО СФУ</t>
  </si>
  <si>
    <t>ФГБОУ ВО Красноярский ГАУ</t>
  </si>
  <si>
    <t>ФГБОУ ВО  КрасГМУ им. Проф. В.Ф.Войно-Ясенецкого</t>
  </si>
  <si>
    <t>МАОУ "Лицей № 8"</t>
  </si>
  <si>
    <t xml:space="preserve">Праско Елизавета Андреевна/10Б/ Всероссийская олимпиада школьников"Высшая проба"/участ. 1 тур;университетская олимпиада школьников "Бельчонок"/уч. </t>
  </si>
  <si>
    <t xml:space="preserve">Каменев Кирилл Сергеевич/10Б/Всероссийская олимпиада школьников"Высшая проба"/участник,университетская олимпиада школьников "Бельчонок"/уч. </t>
  </si>
  <si>
    <t xml:space="preserve">Грошков Дмитрий Анатольевич/10Б/всероссийский конкурс исследовательских работ "Научныйпотенциал России"/призер; </t>
  </si>
  <si>
    <t xml:space="preserve">Байкалова Анастасия Васильевна/10Б/межрегиональная олимпиада школьников "Будущие исследователи-будущее науки"/участник;университетская олимпиада школьников "Бельчонок"/призер; </t>
  </si>
  <si>
    <t xml:space="preserve">Бондарева Екатерина Сергеевна/10Б/университетская олимпиада школьников "Бельчонок"/призер; </t>
  </si>
  <si>
    <t xml:space="preserve">Леонович Полина Евгеньевна/11В/ университетская олимпиада школьников "Бельчонок"/призер; </t>
  </si>
  <si>
    <t xml:space="preserve">Симанович Оксана Евгеньевна/10Б/университетская олимпиада школьников "Бельчонок"/призер; </t>
  </si>
  <si>
    <t>Голощапов Иван Сергеевич/11В/межрегиональная олимпиада школьников "Будущие исследователи-будущее науки"/участник</t>
  </si>
  <si>
    <t xml:space="preserve">Сотрудничество осуществдяем с 2015 г. В 2021-2022 учебном году в мае2021 г. преподавателями СФУ проведены интенсивные школы по физике, химии, биологии.    Традиционно участвуем в мероприятиях  СФУ  :   университетской олимпиаде школьников "Бельчонок" , научно-практической конференции школьников "Вектор в будущее", университетской олимпиаде исследовательских работ "13 элемент-ALхимия будущего"                                                      </t>
  </si>
  <si>
    <t>Сотрудничество осуществляем с 2018 года. В 2021-2022 учебном году основные мероприятие - это участие в НПК "Наука  и молодежь Красноярья-шаг в будущее", экскурсия.</t>
  </si>
  <si>
    <t>Лимаева Валерия Анатольевна/10Б/ Всероссийская олимпиада по финансовой грамотности, финансовому рынку и защите прав потребителей финансовых услуг/призер;всероссийский конкурс исследовательских работ "Научный потенциал России"/призер</t>
  </si>
  <si>
    <t>Настенко Анастасия Николаевна/10Б/всероссийский конкурс исследовательских работ "Научный потенциал России"/призер</t>
  </si>
  <si>
    <t>Носарев Илья Максимович/10Б/ университетская олимпиада школьников "Бельчонок"/участник; всероссийский конкурс исследовательских работ "Научный потенциал России"/призер</t>
  </si>
  <si>
    <t>ЦРБ г. Назарово</t>
  </si>
  <si>
    <t>волонтёрское движение "Медицинское добровольчество" с 2017 года.</t>
  </si>
  <si>
    <t>Сазонцев Семён Сергеевич/10Б/ университетская олимпиада школьников "Бельчонок"/участник; всероссийский конкурс исследовательских работ "Научный потенциал России"/призер</t>
  </si>
  <si>
    <t xml:space="preserve">Яскина Виктория Дмитриевна/10Б/Всероссийская олимпиада школьников"Высшая проба"/участник,университетская олимпиада школьников "Бельчонок"/призер; открытая региональная межвузовская олимпиада вузов томской области/призер;межрегиональная олимпиада школьников "Будущие исследователи-будущее науки"/участник;/ всероссийский конкурс исследовательских работ "Научный потенциал России"/призер; </t>
  </si>
  <si>
    <t>Сотрудничество осуществляем с 2013 года. Основные мероприятия нашего сотрудничества конкурс исследовательских работ и научно- практические конференции.</t>
  </si>
  <si>
    <t>Сковытин Владимир Александрович/10Б/университетская олимпиада школьников "Бельчонок"/призер; всероссийский конкурс исследовательских работ "Научный потенциал России"/призер</t>
  </si>
  <si>
    <t>г. Назарово</t>
  </si>
  <si>
    <t>Шилова Анастасия Витальевна/11В/всероссийский конкурс исследовательских работ "Научный потенциал России"/призер;</t>
  </si>
  <si>
    <t>Астафьев Егор Алексеевич/11В/межрегиональная олимпиада школьников "Будущие исследователи-будущее науки"/участник;Всероссийская олимпиада по финансовой грамотности, финансовому рынку и защите прав потребителей финансовых услуг/участник.</t>
  </si>
  <si>
    <t>Васин Артём Владимирович/10Б/ Всероссийская олимпиада школьников"Высшая проба"/участник 1 тура с правом выхода во второй.</t>
  </si>
  <si>
    <t>Коробицын Денис Дмитриевич/10Б/Всероссийская олимпиада школьников"Высшая проба"/участник 1 тура с правом выхода во второй.,университетская олимпиада школьников "Бельчонок"/призер</t>
  </si>
  <si>
    <t>Чешская республика, г. Оломоуц</t>
  </si>
  <si>
    <t>Букреева Полина Валерьевна/11В/многопрофильная олимпиада Уральского федерального университета им. первого Президента России Б.Н. Ельцина "Изумруд"/призер;всероссийский конкурс исследовательских работ "Научный потенциал России"/призер; Всероссийская олимпиада школьников"Высшая проба"/призер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</si>
</sst>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Arial Narrow"/>
      <family val="2"/>
      <charset val="204"/>
    </font>
    <font>
      <sz val="8"/>
      <color rgb="FFFFFF00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/>
    <xf numFmtId="0" fontId="2" fillId="0" borderId="0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top" wrapText="1"/>
    </xf>
    <xf numFmtId="10" fontId="8" fillId="0" borderId="1" xfId="0" applyNumberFormat="1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0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topLeftCell="H1" zoomScale="70" zoomScaleNormal="70" workbookViewId="0">
      <selection activeCell="L22" sqref="L22"/>
    </sheetView>
  </sheetViews>
  <sheetFormatPr defaultRowHeight="15" x14ac:dyDescent="0.25"/>
  <cols>
    <col min="1" max="1" width="40.7109375" customWidth="1"/>
    <col min="2" max="2" width="45.28515625" customWidth="1"/>
    <col min="3" max="3" width="34.42578125" customWidth="1"/>
    <col min="4" max="4" width="33.7109375" customWidth="1"/>
    <col min="5" max="5" width="39.140625" customWidth="1"/>
    <col min="6" max="8" width="39.7109375" customWidth="1"/>
    <col min="9" max="10" width="40.7109375" customWidth="1"/>
    <col min="11" max="11" width="55.42578125" customWidth="1"/>
    <col min="12" max="12" width="28.5703125" customWidth="1"/>
    <col min="13" max="13" width="80.7109375" customWidth="1"/>
  </cols>
  <sheetData>
    <row r="1" spans="1:13" ht="18.75" x14ac:dyDescent="0.3">
      <c r="A1" s="45"/>
      <c r="B1" s="46"/>
      <c r="C1" s="46"/>
      <c r="D1" s="46"/>
      <c r="E1" s="46"/>
      <c r="F1" s="46"/>
      <c r="G1" s="13"/>
      <c r="H1" s="13"/>
    </row>
    <row r="2" spans="1:13" ht="58.5" customHeight="1" x14ac:dyDescent="0.25">
      <c r="A2" s="42" t="s">
        <v>11</v>
      </c>
      <c r="B2" s="38" t="s">
        <v>1</v>
      </c>
      <c r="C2" s="42" t="s">
        <v>2</v>
      </c>
      <c r="D2" s="38" t="s">
        <v>10</v>
      </c>
      <c r="E2" s="50" t="s">
        <v>0</v>
      </c>
      <c r="F2" s="51"/>
      <c r="G2" s="51"/>
      <c r="H2" s="52"/>
      <c r="I2" s="40" t="s">
        <v>5</v>
      </c>
      <c r="J2" s="41"/>
      <c r="K2" s="4" t="s">
        <v>16</v>
      </c>
      <c r="L2" s="40" t="s">
        <v>13</v>
      </c>
      <c r="M2" s="41"/>
    </row>
    <row r="3" spans="1:13" ht="56.25" customHeight="1" x14ac:dyDescent="0.25">
      <c r="A3" s="43"/>
      <c r="B3" s="49"/>
      <c r="C3" s="43"/>
      <c r="D3" s="49"/>
      <c r="E3" s="47" t="s">
        <v>43</v>
      </c>
      <c r="F3" s="48"/>
      <c r="G3" s="53" t="s">
        <v>44</v>
      </c>
      <c r="H3" s="54"/>
      <c r="I3" s="2" t="s">
        <v>3</v>
      </c>
      <c r="J3" s="2" t="s">
        <v>4</v>
      </c>
      <c r="K3" s="38" t="s">
        <v>6</v>
      </c>
      <c r="L3" s="38" t="s">
        <v>14</v>
      </c>
      <c r="M3" s="38" t="s">
        <v>15</v>
      </c>
    </row>
    <row r="4" spans="1:13" ht="56.25" x14ac:dyDescent="0.25">
      <c r="A4" s="44"/>
      <c r="B4" s="39"/>
      <c r="C4" s="44"/>
      <c r="D4" s="39"/>
      <c r="E4" s="2" t="s">
        <v>7</v>
      </c>
      <c r="F4" s="2" t="s">
        <v>8</v>
      </c>
      <c r="G4" s="2" t="s">
        <v>7</v>
      </c>
      <c r="H4" s="2" t="s">
        <v>8</v>
      </c>
      <c r="I4" s="2" t="s">
        <v>9</v>
      </c>
      <c r="J4" s="2" t="s">
        <v>9</v>
      </c>
      <c r="K4" s="39"/>
      <c r="L4" s="39"/>
      <c r="M4" s="39"/>
    </row>
    <row r="5" spans="1:13" ht="56.25" customHeight="1" x14ac:dyDescent="0.25">
      <c r="A5" s="28" t="s">
        <v>82</v>
      </c>
      <c r="B5" s="28" t="s">
        <v>62</v>
      </c>
      <c r="C5" s="28" t="s">
        <v>12</v>
      </c>
      <c r="D5" s="28" t="s">
        <v>58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33" t="s">
        <v>85</v>
      </c>
      <c r="L5" s="31" t="s">
        <v>59</v>
      </c>
      <c r="M5" s="36" t="s">
        <v>71</v>
      </c>
    </row>
    <row r="6" spans="1:13" ht="93.75" x14ac:dyDescent="0.25">
      <c r="A6" s="29"/>
      <c r="B6" s="29"/>
      <c r="C6" s="29"/>
      <c r="D6" s="29"/>
      <c r="E6" s="29"/>
      <c r="F6" s="29"/>
      <c r="G6" s="29"/>
      <c r="H6" s="29"/>
      <c r="I6" s="29"/>
      <c r="J6" s="28"/>
      <c r="K6" s="33" t="s">
        <v>64</v>
      </c>
      <c r="L6" s="32"/>
      <c r="M6" s="37"/>
    </row>
    <row r="7" spans="1:13" ht="98.25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33" t="s">
        <v>86</v>
      </c>
      <c r="L7" s="36" t="s">
        <v>61</v>
      </c>
      <c r="M7" s="36" t="s">
        <v>72</v>
      </c>
    </row>
    <row r="8" spans="1:13" ht="93.75" x14ac:dyDescent="0.25">
      <c r="A8" s="29"/>
      <c r="B8" s="29"/>
      <c r="C8" s="29"/>
      <c r="D8" s="29"/>
      <c r="E8" s="29"/>
      <c r="F8" s="29"/>
      <c r="G8" s="29"/>
      <c r="H8" s="29"/>
      <c r="I8" s="29"/>
      <c r="J8" s="28"/>
      <c r="K8" s="33" t="s">
        <v>63</v>
      </c>
      <c r="L8" s="37"/>
      <c r="M8" s="37"/>
    </row>
    <row r="9" spans="1:13" ht="300.75" customHeight="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33" t="s">
        <v>79</v>
      </c>
      <c r="L9" s="36" t="s">
        <v>60</v>
      </c>
      <c r="M9" s="36" t="s">
        <v>80</v>
      </c>
    </row>
    <row r="10" spans="1:13" ht="97.5" customHeigh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33" t="s">
        <v>65</v>
      </c>
      <c r="L10" s="37"/>
      <c r="M10" s="37"/>
    </row>
    <row r="11" spans="1:13" ht="92.2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33" t="s">
        <v>66</v>
      </c>
      <c r="L11" s="28" t="s">
        <v>76</v>
      </c>
      <c r="M11" s="34" t="s">
        <v>77</v>
      </c>
    </row>
    <row r="12" spans="1:13" ht="78" customHeight="1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33" t="s">
        <v>67</v>
      </c>
      <c r="L12" s="28"/>
      <c r="M12" s="28"/>
    </row>
    <row r="13" spans="1:13" ht="93.75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33" t="s">
        <v>81</v>
      </c>
      <c r="L13" s="28"/>
      <c r="M13" s="28"/>
    </row>
    <row r="14" spans="1:13" ht="56.25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33" t="s">
        <v>68</v>
      </c>
      <c r="L14" s="28"/>
      <c r="M14" s="28"/>
    </row>
    <row r="15" spans="1:13" ht="56.25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33" t="s">
        <v>69</v>
      </c>
      <c r="L15" s="28"/>
      <c r="M15" s="28"/>
    </row>
    <row r="16" spans="1:13" ht="150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33" t="s">
        <v>84</v>
      </c>
      <c r="L16" s="28"/>
      <c r="M16" s="28"/>
    </row>
    <row r="17" spans="1:13" ht="75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33" t="s">
        <v>70</v>
      </c>
      <c r="L17" s="28"/>
      <c r="M17" s="28"/>
    </row>
    <row r="18" spans="1:13" ht="153.75" customHeight="1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33" t="s">
        <v>73</v>
      </c>
      <c r="L18" s="28"/>
      <c r="M18" s="28"/>
    </row>
    <row r="19" spans="1:13" ht="75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3" t="s">
        <v>74</v>
      </c>
      <c r="L19" s="28"/>
      <c r="M19" s="28"/>
    </row>
    <row r="20" spans="1:13" ht="107.25" customHeight="1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33" t="s">
        <v>75</v>
      </c>
      <c r="L20" s="28"/>
      <c r="M20" s="28"/>
    </row>
    <row r="21" spans="1:13" ht="100.5" customHeight="1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33" t="s">
        <v>78</v>
      </c>
      <c r="L21" s="28"/>
      <c r="M21" s="28"/>
    </row>
    <row r="22" spans="1:13" ht="195.75" customHeight="1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33" t="s">
        <v>88</v>
      </c>
      <c r="L22" s="28"/>
      <c r="M22" s="28"/>
    </row>
    <row r="23" spans="1:13" ht="75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33" t="s">
        <v>83</v>
      </c>
      <c r="L23" s="28"/>
      <c r="M23" s="28"/>
    </row>
    <row r="24" spans="1:13" ht="18.75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8"/>
      <c r="L24" s="28"/>
      <c r="M24" s="28"/>
    </row>
    <row r="25" spans="1:13" ht="18.75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8"/>
      <c r="L25" s="28"/>
      <c r="M25" s="28"/>
    </row>
    <row r="26" spans="1:13" ht="18.75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8"/>
      <c r="L26" s="28"/>
      <c r="M26" s="28"/>
    </row>
    <row r="27" spans="1:13" ht="18.75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8.75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8.75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</sheetData>
  <mergeCells count="18">
    <mergeCell ref="C2:C4"/>
    <mergeCell ref="A1:F1"/>
    <mergeCell ref="E3:F3"/>
    <mergeCell ref="B2:B4"/>
    <mergeCell ref="A2:A4"/>
    <mergeCell ref="D2:D4"/>
    <mergeCell ref="E2:H2"/>
    <mergeCell ref="G3:H3"/>
    <mergeCell ref="K3:K4"/>
    <mergeCell ref="L2:M2"/>
    <mergeCell ref="L3:L4"/>
    <mergeCell ref="M3:M4"/>
    <mergeCell ref="I2:J2"/>
    <mergeCell ref="L9:L10"/>
    <mergeCell ref="M9:M10"/>
    <mergeCell ref="L7:L8"/>
    <mergeCell ref="M5:M6"/>
    <mergeCell ref="M7:M8"/>
  </mergeCells>
  <pageMargins left="0.7" right="0.7" top="0.75" bottom="0.75" header="0.3" footer="0.3"/>
  <pageSetup paperSize="9" scale="43" fitToWidth="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opLeftCell="B1" workbookViewId="0">
      <selection activeCell="E3" sqref="E3"/>
    </sheetView>
  </sheetViews>
  <sheetFormatPr defaultRowHeight="15" x14ac:dyDescent="0.25"/>
  <cols>
    <col min="1" max="1" width="37.85546875" customWidth="1"/>
    <col min="2" max="2" width="18.42578125" customWidth="1"/>
    <col min="4" max="4" width="11.140625" customWidth="1"/>
    <col min="5" max="5" width="10.85546875" customWidth="1"/>
    <col min="6" max="6" width="10.42578125" customWidth="1"/>
    <col min="13" max="13" width="7.85546875" customWidth="1"/>
  </cols>
  <sheetData>
    <row r="1" spans="1:15" ht="51" x14ac:dyDescent="0.25">
      <c r="A1" s="5" t="s">
        <v>19</v>
      </c>
      <c r="B1" s="5" t="s">
        <v>20</v>
      </c>
      <c r="C1" s="5" t="s">
        <v>17</v>
      </c>
      <c r="D1" s="5" t="s">
        <v>18</v>
      </c>
      <c r="E1" s="6" t="s">
        <v>21</v>
      </c>
      <c r="F1" s="5" t="s">
        <v>22</v>
      </c>
      <c r="G1" s="6" t="s">
        <v>23</v>
      </c>
      <c r="H1" s="5" t="s">
        <v>24</v>
      </c>
      <c r="I1" s="6" t="s">
        <v>25</v>
      </c>
      <c r="J1" s="5" t="s">
        <v>26</v>
      </c>
      <c r="K1" s="6" t="s">
        <v>27</v>
      </c>
      <c r="L1" s="5" t="s">
        <v>28</v>
      </c>
      <c r="M1" s="6" t="s">
        <v>29</v>
      </c>
      <c r="N1" s="5" t="s">
        <v>30</v>
      </c>
      <c r="O1" s="7"/>
    </row>
    <row r="2" spans="1:15" x14ac:dyDescent="0.25">
      <c r="A2" s="8">
        <v>1</v>
      </c>
      <c r="B2" s="8">
        <v>2</v>
      </c>
      <c r="C2" s="8">
        <v>3</v>
      </c>
      <c r="D2" s="8">
        <v>4</v>
      </c>
      <c r="E2" s="8">
        <v>5</v>
      </c>
      <c r="F2" s="8">
        <v>6</v>
      </c>
      <c r="G2" s="8">
        <v>7</v>
      </c>
      <c r="H2" s="8">
        <v>8</v>
      </c>
      <c r="I2" s="8">
        <v>9</v>
      </c>
      <c r="J2" s="8">
        <v>10</v>
      </c>
      <c r="K2" s="8">
        <v>11</v>
      </c>
      <c r="L2" s="8">
        <v>12</v>
      </c>
      <c r="M2" s="8">
        <v>13</v>
      </c>
      <c r="N2" s="8">
        <v>14</v>
      </c>
      <c r="O2" s="7"/>
    </row>
    <row r="3" spans="1:15" ht="31.5" x14ac:dyDescent="0.25">
      <c r="A3" s="27" t="s">
        <v>45</v>
      </c>
      <c r="B3" s="9" t="s">
        <v>48</v>
      </c>
      <c r="C3" s="9" t="s">
        <v>49</v>
      </c>
      <c r="D3" s="9">
        <v>21</v>
      </c>
      <c r="E3" s="10">
        <v>12</v>
      </c>
      <c r="F3" s="10">
        <v>63.75</v>
      </c>
      <c r="G3" s="10">
        <v>6</v>
      </c>
      <c r="H3" s="10">
        <v>54.3</v>
      </c>
      <c r="I3" s="10">
        <v>4</v>
      </c>
      <c r="J3" s="10">
        <v>73.25</v>
      </c>
      <c r="K3" s="10">
        <v>13</v>
      </c>
      <c r="L3" s="10">
        <v>60.15</v>
      </c>
      <c r="M3" s="10">
        <v>12</v>
      </c>
      <c r="N3" s="12">
        <v>65</v>
      </c>
      <c r="O3" s="11"/>
    </row>
    <row r="4" spans="1:15" ht="15.75" x14ac:dyDescent="0.25">
      <c r="A4" s="27" t="s">
        <v>46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5.75" x14ac:dyDescent="0.25">
      <c r="A5" s="27" t="s">
        <v>47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</sheetData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opLeftCell="A10" zoomScale="80" zoomScaleNormal="80" workbookViewId="0">
      <selection activeCell="G20" sqref="G20"/>
    </sheetView>
  </sheetViews>
  <sheetFormatPr defaultRowHeight="15" x14ac:dyDescent="0.25"/>
  <cols>
    <col min="1" max="1" width="35.140625" customWidth="1"/>
    <col min="2" max="2" width="12.42578125" customWidth="1"/>
    <col min="3" max="3" width="13.85546875" customWidth="1"/>
  </cols>
  <sheetData>
    <row r="1" spans="1:3" ht="30" customHeight="1" x14ac:dyDescent="0.25">
      <c r="A1" s="14" t="s">
        <v>31</v>
      </c>
      <c r="B1" s="60" t="s">
        <v>39</v>
      </c>
      <c r="C1" s="61"/>
    </row>
    <row r="2" spans="1:3" ht="30" customHeight="1" x14ac:dyDescent="0.25">
      <c r="A2" s="14"/>
      <c r="B2" s="15" t="s">
        <v>40</v>
      </c>
      <c r="C2" s="15" t="s">
        <v>41</v>
      </c>
    </row>
    <row r="3" spans="1:3" x14ac:dyDescent="0.25">
      <c r="A3" s="14" t="s">
        <v>32</v>
      </c>
      <c r="B3" s="15">
        <v>20</v>
      </c>
      <c r="C3" s="16">
        <f>B3/B8</f>
        <v>0.95238095238095233</v>
      </c>
    </row>
    <row r="4" spans="1:3" x14ac:dyDescent="0.25">
      <c r="A4" s="14" t="s">
        <v>33</v>
      </c>
      <c r="B4" s="15">
        <v>1</v>
      </c>
      <c r="C4" s="16">
        <f>B4/23</f>
        <v>4.3478260869565216E-2</v>
      </c>
    </row>
    <row r="5" spans="1:3" x14ac:dyDescent="0.25">
      <c r="A5" s="14" t="s">
        <v>34</v>
      </c>
      <c r="B5" s="15">
        <v>0</v>
      </c>
      <c r="C5" s="16">
        <f>B5/B8</f>
        <v>0</v>
      </c>
    </row>
    <row r="6" spans="1:3" x14ac:dyDescent="0.25">
      <c r="A6" s="55"/>
      <c r="B6" s="56"/>
      <c r="C6" s="56"/>
    </row>
    <row r="7" spans="1:3" ht="37.5" x14ac:dyDescent="0.25">
      <c r="A7" s="18" t="s">
        <v>35</v>
      </c>
      <c r="B7" s="1">
        <v>21</v>
      </c>
      <c r="C7" s="17">
        <f>B7/B8</f>
        <v>1</v>
      </c>
    </row>
    <row r="8" spans="1:3" ht="18.75" x14ac:dyDescent="0.25">
      <c r="A8" s="19" t="s">
        <v>36</v>
      </c>
      <c r="B8" s="1">
        <v>21</v>
      </c>
      <c r="C8" s="20">
        <v>1</v>
      </c>
    </row>
    <row r="9" spans="1:3" ht="18.75" x14ac:dyDescent="0.25">
      <c r="A9" s="57"/>
      <c r="B9" s="57"/>
      <c r="C9" s="57"/>
    </row>
    <row r="10" spans="1:3" ht="18.75" x14ac:dyDescent="0.3">
      <c r="A10" s="21" t="s">
        <v>37</v>
      </c>
      <c r="B10" s="1">
        <v>11</v>
      </c>
      <c r="C10" s="17">
        <f>B10/B8</f>
        <v>0.52380952380952384</v>
      </c>
    </row>
    <row r="11" spans="1:3" ht="18.75" x14ac:dyDescent="0.25">
      <c r="A11" s="18" t="s">
        <v>38</v>
      </c>
      <c r="B11" s="1">
        <v>10</v>
      </c>
      <c r="C11" s="17">
        <f>B11/B8</f>
        <v>0.47619047619047616</v>
      </c>
    </row>
    <row r="12" spans="1:3" ht="18.75" x14ac:dyDescent="0.25">
      <c r="A12" s="58" t="s">
        <v>42</v>
      </c>
      <c r="B12" s="59"/>
      <c r="C12" s="59"/>
    </row>
    <row r="13" spans="1:3" ht="18.75" x14ac:dyDescent="0.25">
      <c r="A13" s="30" t="s">
        <v>50</v>
      </c>
      <c r="B13" s="1">
        <v>10</v>
      </c>
      <c r="C13" s="17">
        <f>B13/23</f>
        <v>0.43478260869565216</v>
      </c>
    </row>
    <row r="14" spans="1:3" ht="18.75" x14ac:dyDescent="0.25">
      <c r="A14" s="19" t="s">
        <v>51</v>
      </c>
      <c r="B14" s="1">
        <v>1</v>
      </c>
      <c r="C14" s="17">
        <f t="shared" ref="C14:C39" si="0">B14/23</f>
        <v>4.3478260869565216E-2</v>
      </c>
    </row>
    <row r="15" spans="1:3" ht="18.75" x14ac:dyDescent="0.25">
      <c r="A15" s="18" t="s">
        <v>52</v>
      </c>
      <c r="B15" s="1">
        <v>3</v>
      </c>
      <c r="C15" s="17">
        <f t="shared" si="0"/>
        <v>0.13043478260869565</v>
      </c>
    </row>
    <row r="16" spans="1:3" ht="18.75" x14ac:dyDescent="0.25">
      <c r="A16" s="19" t="s">
        <v>53</v>
      </c>
      <c r="B16" s="1">
        <v>2</v>
      </c>
      <c r="C16" s="17">
        <f t="shared" si="0"/>
        <v>8.6956521739130432E-2</v>
      </c>
    </row>
    <row r="17" spans="1:3" ht="18.75" x14ac:dyDescent="0.25">
      <c r="A17" s="19" t="s">
        <v>57</v>
      </c>
      <c r="B17" s="1">
        <v>1</v>
      </c>
      <c r="C17" s="17">
        <f t="shared" si="0"/>
        <v>4.3478260869565216E-2</v>
      </c>
    </row>
    <row r="18" spans="1:3" ht="18.75" x14ac:dyDescent="0.25">
      <c r="A18" s="19" t="s">
        <v>54</v>
      </c>
      <c r="B18" s="1">
        <v>1</v>
      </c>
      <c r="C18" s="17">
        <f t="shared" si="0"/>
        <v>4.3478260869565216E-2</v>
      </c>
    </row>
    <row r="19" spans="1:3" ht="18.75" x14ac:dyDescent="0.25">
      <c r="A19" s="19" t="s">
        <v>55</v>
      </c>
      <c r="B19" s="1">
        <v>1</v>
      </c>
      <c r="C19" s="17">
        <f t="shared" si="0"/>
        <v>4.3478260869565216E-2</v>
      </c>
    </row>
    <row r="20" spans="1:3" ht="18.75" x14ac:dyDescent="0.25">
      <c r="A20" s="30" t="s">
        <v>56</v>
      </c>
      <c r="B20" s="1">
        <v>1</v>
      </c>
      <c r="C20" s="17">
        <f t="shared" si="0"/>
        <v>4.3478260869565216E-2</v>
      </c>
    </row>
    <row r="21" spans="1:3" ht="37.5" x14ac:dyDescent="0.3">
      <c r="A21" s="35" t="s">
        <v>87</v>
      </c>
      <c r="B21" s="1">
        <v>1</v>
      </c>
      <c r="C21" s="17">
        <f t="shared" si="0"/>
        <v>4.3478260869565216E-2</v>
      </c>
    </row>
    <row r="22" spans="1:3" ht="18.75" x14ac:dyDescent="0.25">
      <c r="A22" s="24"/>
      <c r="B22" s="1">
        <v>0</v>
      </c>
      <c r="C22" s="17">
        <f t="shared" si="0"/>
        <v>0</v>
      </c>
    </row>
    <row r="23" spans="1:3" ht="18.75" x14ac:dyDescent="0.25">
      <c r="A23" s="22"/>
      <c r="B23" s="1">
        <v>0</v>
      </c>
      <c r="C23" s="17">
        <f t="shared" si="0"/>
        <v>0</v>
      </c>
    </row>
    <row r="24" spans="1:3" ht="18.75" x14ac:dyDescent="0.25">
      <c r="A24" s="22"/>
      <c r="B24" s="1">
        <v>0</v>
      </c>
      <c r="C24" s="17">
        <f t="shared" si="0"/>
        <v>0</v>
      </c>
    </row>
    <row r="25" spans="1:3" ht="18.75" x14ac:dyDescent="0.25">
      <c r="A25" s="22"/>
      <c r="B25" s="1">
        <v>0</v>
      </c>
      <c r="C25" s="17">
        <f t="shared" si="0"/>
        <v>0</v>
      </c>
    </row>
    <row r="26" spans="1:3" ht="18.75" x14ac:dyDescent="0.25">
      <c r="A26" s="24"/>
      <c r="B26" s="1">
        <v>0</v>
      </c>
      <c r="C26" s="17">
        <f t="shared" si="0"/>
        <v>0</v>
      </c>
    </row>
    <row r="27" spans="1:3" ht="18.75" x14ac:dyDescent="0.25">
      <c r="A27" s="23"/>
      <c r="B27" s="1">
        <v>0</v>
      </c>
      <c r="C27" s="17">
        <f t="shared" si="0"/>
        <v>0</v>
      </c>
    </row>
    <row r="28" spans="1:3" ht="18.75" x14ac:dyDescent="0.25">
      <c r="A28" s="23"/>
      <c r="B28" s="1">
        <v>0</v>
      </c>
      <c r="C28" s="17">
        <f t="shared" si="0"/>
        <v>0</v>
      </c>
    </row>
    <row r="29" spans="1:3" ht="18.75" x14ac:dyDescent="0.25">
      <c r="A29" s="26"/>
      <c r="B29" s="1">
        <v>0</v>
      </c>
      <c r="C29" s="17">
        <f t="shared" si="0"/>
        <v>0</v>
      </c>
    </row>
    <row r="30" spans="1:3" ht="18.75" x14ac:dyDescent="0.25">
      <c r="A30" s="22"/>
      <c r="B30" s="1">
        <v>0</v>
      </c>
      <c r="C30" s="17">
        <f t="shared" si="0"/>
        <v>0</v>
      </c>
    </row>
    <row r="31" spans="1:3" ht="18.75" x14ac:dyDescent="0.25">
      <c r="A31" s="22"/>
      <c r="B31" s="1">
        <v>0</v>
      </c>
      <c r="C31" s="17">
        <f t="shared" si="0"/>
        <v>0</v>
      </c>
    </row>
    <row r="32" spans="1:3" ht="18.75" x14ac:dyDescent="0.25">
      <c r="A32" s="24"/>
      <c r="B32" s="1">
        <v>0</v>
      </c>
      <c r="C32" s="17">
        <f t="shared" si="0"/>
        <v>0</v>
      </c>
    </row>
    <row r="33" spans="1:3" ht="18.75" x14ac:dyDescent="0.25">
      <c r="A33" s="24"/>
      <c r="B33" s="1">
        <v>0</v>
      </c>
      <c r="C33" s="17">
        <f t="shared" si="0"/>
        <v>0</v>
      </c>
    </row>
    <row r="34" spans="1:3" ht="18.75" x14ac:dyDescent="0.25">
      <c r="A34" s="24"/>
      <c r="B34" s="1">
        <v>0</v>
      </c>
      <c r="C34" s="17">
        <f t="shared" si="0"/>
        <v>0</v>
      </c>
    </row>
    <row r="35" spans="1:3" ht="18.75" x14ac:dyDescent="0.25">
      <c r="A35" s="24"/>
      <c r="B35" s="1">
        <v>0</v>
      </c>
      <c r="C35" s="17">
        <f t="shared" si="0"/>
        <v>0</v>
      </c>
    </row>
    <row r="36" spans="1:3" ht="18.75" x14ac:dyDescent="0.25">
      <c r="A36" s="24"/>
      <c r="B36" s="1">
        <v>0</v>
      </c>
      <c r="C36" s="17">
        <f t="shared" si="0"/>
        <v>0</v>
      </c>
    </row>
    <row r="37" spans="1:3" ht="18.75" x14ac:dyDescent="0.25">
      <c r="A37" s="24"/>
      <c r="B37" s="1">
        <v>0</v>
      </c>
      <c r="C37" s="17">
        <f t="shared" si="0"/>
        <v>0</v>
      </c>
    </row>
    <row r="38" spans="1:3" ht="18.75" x14ac:dyDescent="0.25">
      <c r="A38" s="3"/>
      <c r="B38" s="1">
        <v>0</v>
      </c>
      <c r="C38" s="25">
        <f t="shared" si="0"/>
        <v>0</v>
      </c>
    </row>
    <row r="39" spans="1:3" ht="18.75" x14ac:dyDescent="0.25">
      <c r="A39" s="3"/>
      <c r="B39" s="1">
        <v>0</v>
      </c>
      <c r="C39" s="25">
        <f t="shared" si="0"/>
        <v>0</v>
      </c>
    </row>
  </sheetData>
  <mergeCells count="4">
    <mergeCell ref="A6:C6"/>
    <mergeCell ref="A9:C9"/>
    <mergeCell ref="A12:C12"/>
    <mergeCell ref="B1:C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деят-сть за 21-22 год</vt:lpstr>
      <vt:lpstr>результаты ЕГЭ</vt:lpstr>
      <vt:lpstr>поступления лето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2022-08-04T10:19:27Z</dcterms:modified>
</cp:coreProperties>
</file>