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деятельность" sheetId="3" r:id="rId1"/>
    <sheet name="результаты ЕГЭ" sheetId="4" r:id="rId2"/>
    <sheet name="поступление" sheetId="5" r:id="rId3"/>
  </sheets>
  <calcPr calcId="162913"/>
</workbook>
</file>

<file path=xl/calcChain.xml><?xml version="1.0" encoding="utf-8"?>
<calcChain xmlns="http://schemas.openxmlformats.org/spreadsheetml/2006/main">
  <c r="G3" i="4" l="1"/>
  <c r="I3" i="4"/>
  <c r="M3" i="4"/>
  <c r="O3" i="4"/>
  <c r="S3" i="4"/>
  <c r="U3" i="4"/>
  <c r="Y3" i="4"/>
  <c r="AA3" i="4"/>
  <c r="AE3" i="4"/>
  <c r="AG3" i="4"/>
  <c r="G4" i="4"/>
  <c r="I4" i="4"/>
  <c r="M4" i="4"/>
  <c r="O4" i="4"/>
  <c r="S4" i="4"/>
  <c r="U4" i="4"/>
  <c r="Y4" i="4"/>
  <c r="AA4" i="4"/>
  <c r="AE4" i="4"/>
  <c r="AG4" i="4"/>
  <c r="G5" i="4"/>
  <c r="I5" i="4"/>
  <c r="M5" i="4"/>
  <c r="O5" i="4"/>
  <c r="S5" i="4"/>
  <c r="U5" i="4"/>
  <c r="Y5" i="4"/>
  <c r="AA5" i="4"/>
  <c r="AE5" i="4"/>
  <c r="AG5" i="4"/>
  <c r="G6" i="4"/>
  <c r="I6" i="4"/>
  <c r="M6" i="4"/>
  <c r="O6" i="4"/>
  <c r="S6" i="4"/>
  <c r="U6" i="4"/>
  <c r="Y6" i="4"/>
  <c r="AA6" i="4"/>
  <c r="AE6" i="4"/>
  <c r="AG6" i="4"/>
  <c r="G7" i="4"/>
  <c r="I7" i="4"/>
  <c r="M7" i="4"/>
  <c r="O7" i="4"/>
  <c r="S7" i="4"/>
  <c r="U7" i="4"/>
  <c r="Y7" i="4"/>
  <c r="AA7" i="4"/>
  <c r="AE7" i="4"/>
  <c r="AG7" i="4"/>
  <c r="G8" i="4"/>
  <c r="I8" i="4"/>
  <c r="M8" i="4"/>
  <c r="O8" i="4"/>
  <c r="S8" i="4"/>
  <c r="U8" i="4"/>
  <c r="Y8" i="4"/>
  <c r="AA8" i="4"/>
  <c r="AE8" i="4"/>
  <c r="AG8" i="4"/>
  <c r="AG2" i="4"/>
  <c r="AE2" i="4"/>
  <c r="AA2" i="4"/>
  <c r="Y2" i="4"/>
  <c r="U2" i="4"/>
  <c r="S2" i="4"/>
  <c r="O2" i="4"/>
  <c r="M2" i="4"/>
  <c r="I2" i="4"/>
  <c r="G2" i="4"/>
  <c r="C39" i="5" l="1"/>
  <c r="C38" i="5"/>
  <c r="C11" i="5"/>
  <c r="C10" i="5"/>
  <c r="C3" i="5"/>
  <c r="C5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7" i="5"/>
  <c r="C4" i="5"/>
</calcChain>
</file>

<file path=xl/sharedStrings.xml><?xml version="1.0" encoding="utf-8"?>
<sst xmlns="http://schemas.openxmlformats.org/spreadsheetml/2006/main" count="100" uniqueCount="75">
  <si>
    <t>ВОШ</t>
  </si>
  <si>
    <t>Наименование общеобразовательной организации</t>
  </si>
  <si>
    <t xml:space="preserve">Направленность </t>
  </si>
  <si>
    <t>Региональный уровень</t>
  </si>
  <si>
    <t>Всероссийский уровень</t>
  </si>
  <si>
    <t>ФИО/класс/мероприятие/победитель/призер</t>
  </si>
  <si>
    <t>ФИО/класс/предмет/победитель/призер</t>
  </si>
  <si>
    <t>ФИО/класс набравших проходной балл на заключительный этап/предмет</t>
  </si>
  <si>
    <t>ФИО/класс/компетенция/участник/победитель/призер</t>
  </si>
  <si>
    <t>Перечень классов с литером</t>
  </si>
  <si>
    <t>Название муниципалитета</t>
  </si>
  <si>
    <t xml:space="preserve">естественнонаучная   </t>
  </si>
  <si>
    <t>наименование вуза/СПО/предприятия</t>
  </si>
  <si>
    <t>опыт сотрудничества</t>
  </si>
  <si>
    <t>Всероссийские мероприятия, НПК, конкурсы, отличные от Всероссийской олимпиады школьников</t>
  </si>
  <si>
    <t>литер класса</t>
  </si>
  <si>
    <t>количество обучающихся</t>
  </si>
  <si>
    <t>название ОУ</t>
  </si>
  <si>
    <t xml:space="preserve">направленность
</t>
  </si>
  <si>
    <t>Математика профильная (кол-во)</t>
  </si>
  <si>
    <t>Физика (кол-во)</t>
  </si>
  <si>
    <t>Информатика и ИКТ (кол-во)</t>
  </si>
  <si>
    <t>Биология (кол-во)</t>
  </si>
  <si>
    <t>Химия (кол-во)</t>
  </si>
  <si>
    <t xml:space="preserve">
 </t>
  </si>
  <si>
    <t xml:space="preserve">вузы </t>
  </si>
  <si>
    <t>спо</t>
  </si>
  <si>
    <t>не поступали</t>
  </si>
  <si>
    <t>соответствует направленности</t>
  </si>
  <si>
    <t xml:space="preserve">всего </t>
  </si>
  <si>
    <t>Красноярский край</t>
  </si>
  <si>
    <t>Другие территории</t>
  </si>
  <si>
    <r>
      <t xml:space="preserve">краткое наименование ОУ
</t>
    </r>
    <r>
      <rPr>
        <b/>
        <sz val="11"/>
        <color theme="1"/>
        <rFont val="Times New Roman"/>
        <family val="1"/>
        <charset val="204"/>
      </rPr>
      <t>инженерный</t>
    </r>
  </si>
  <si>
    <t>кол-во</t>
  </si>
  <si>
    <t>%</t>
  </si>
  <si>
    <t>наименование города</t>
  </si>
  <si>
    <t>Сотрудничество с вузами/СПО/предприятиями (в т.ч целевое обучените по профилю)</t>
  </si>
  <si>
    <r>
      <t xml:space="preserve">Региональный уровень за </t>
    </r>
    <r>
      <rPr>
        <b/>
        <sz val="14"/>
        <color rgb="FFC00000"/>
        <rFont val="Times New Roman"/>
        <family val="1"/>
        <charset val="204"/>
      </rPr>
      <t xml:space="preserve">2022/23 </t>
    </r>
    <r>
      <rPr>
        <b/>
        <sz val="14"/>
        <color theme="1"/>
        <rFont val="Times New Roman"/>
        <family val="1"/>
        <charset val="204"/>
      </rPr>
      <t>учебный год</t>
    </r>
  </si>
  <si>
    <r>
      <t xml:space="preserve">Всероссийский уровень за </t>
    </r>
    <r>
      <rPr>
        <b/>
        <sz val="14"/>
        <color rgb="FFC00000"/>
        <rFont val="Times New Roman"/>
        <family val="1"/>
        <charset val="204"/>
      </rPr>
      <t xml:space="preserve">2021/2022 </t>
    </r>
    <r>
      <rPr>
        <b/>
        <sz val="14"/>
        <color theme="1"/>
        <rFont val="Times New Roman"/>
        <family val="1"/>
        <charset val="204"/>
      </rPr>
      <t>учебный год</t>
    </r>
  </si>
  <si>
    <t>количество получивших высокие баллы 81-100</t>
  </si>
  <si>
    <t>количество не преодолевших минимальный порог баллов</t>
  </si>
  <si>
    <t xml:space="preserve">средний балл
</t>
  </si>
  <si>
    <t>Чемпионаты профмастерства (Молодые профессиональны, Абилимписк)</t>
  </si>
  <si>
    <t>г Назарово</t>
  </si>
  <si>
    <t>МАОУ "Лицей № 8"</t>
  </si>
  <si>
    <t>10В, 11Б</t>
  </si>
  <si>
    <t>Демидов Евгений Алексеевич/10В/Заключительный этап Университетского конкурса исследовательских работ школьников «Вектор в будущее»/диполм 2 степени;Всероссийская олимпиада школьников "13 элемент. Аlхимия будущего"/диплом 1 степени, Всероссийский конкурс научно-технологических проектов "Большие вызовы"/участник</t>
  </si>
  <si>
    <t>Кургунова Дарья Вячеславовна/10В/Всероссийская олимпиада школьников «13-й элемент.ALхимия будущего»/диплом победителя.</t>
  </si>
  <si>
    <t>Каменев Кирилл Сергеевич/11Б/Всероссийская олимпиада школьников «13-й элемент.ALхимия будущего»./диплом победителя, Всероссийский конкурс научно-технологических проектов "Большие вызовы"/участник</t>
  </si>
  <si>
    <t>Савченко Алена Максимовна/10В/Заключительный этап Университетского конкурса исследовательских работ школьников «Вектор в будущее»/диплом 3 степени</t>
  </si>
  <si>
    <t>Бондарева Екатерина Сергеевна/11Б/Всероссийская олимпиада школьников "13 элемент. Аlхимия будущего"/участник</t>
  </si>
  <si>
    <t>Русских Дарья Евгеньевна/10В/Заключительный этап Университетского конкурса исследовательских работ школьников «Вектор в будущее»/участник</t>
  </si>
  <si>
    <t>Голубцова Виктория Алексеевна/11Б/Всероссийская олимпиада школьников "13 элемент. Аlхимия будущего"/диплом победителя</t>
  </si>
  <si>
    <t>Кочергина Виктория Васильевна/11Б/Всероссийская олимпиада школьников "13 элемент. Аlхимия будущего"/диплом победителя</t>
  </si>
  <si>
    <t>Мешкова Кристина Сергеевна/11Б/Всероссийский конкурс "Научный потенциал-XXI/лауреат 3 степени,Университетского конкурса исследовательских работ школьников «Вектор в будущее»/диплом 3 степени</t>
  </si>
  <si>
    <t>Чирков Никита Александрович/10В/краевой фестиваль спортивно-технического творчества «ТехноСтарт» /авторалли на радиоуправляемых моделях шорт-корс (short-course)» /2 место</t>
  </si>
  <si>
    <t>Лисаченко Вячеслав Евгеньевич/10В/краевой фестиваль спортивно-технического творчества «ТехноСтарт» /авторалли на радиоуправляемых моделях шорт-корс (short-course)» /2 место</t>
  </si>
  <si>
    <t>Голощапова Виктория Николаевна/10В/"Модульная школа" по проекту КрасГМУ"Учебная лаборатория Около врачей"</t>
  </si>
  <si>
    <t>Каримова Ульяна Алексеевна/10В/"Модульная школа по проекту КрасГМУ"Учебная лаборатория Около врачей"</t>
  </si>
  <si>
    <t>Беликова Алина Олеговна/10В/"Модульная школа по проекту КрасГМУ"Учебная лаборатория Около врачей"</t>
  </si>
  <si>
    <t>Габ Надежда Евгеньевна/10В/"Модульная школа по проекту КрасГМУ"Учебная лаборатория Около врачей"</t>
  </si>
  <si>
    <t>Соловьева Олеся Ивановна/10В/"Модульная школа по проекту КрасГМУ"Учебная лаборатория Около врачей"</t>
  </si>
  <si>
    <t>ФГАОУ ВО СФУ</t>
  </si>
  <si>
    <t xml:space="preserve">Сотрудничество осуществдяем с 2015 г. В 2022-2023 учебном году в ноябре2022г. преподавателями СФУ проведены интенсивные школы по физике,  биологии.    Традиционно участвуем в мероприятиях  СФУ  :   университетской олимпиаде школьников "Бельчонок" , научно-практической конференции школьников "Вектор в будущее", университетской олимпиаде исследовательских работ "13 элемент-ALхимия будущего"  .                                                    </t>
  </si>
  <si>
    <t>Возобновили работу с Институтом цветных металлов в проекте химический турнир"Мирвокург нас"</t>
  </si>
  <si>
    <t>В2022 году лицей стал базовой площадкойпо подготовке к обучениюпо профильным предметам на технических направлениях в "Русал-классах"</t>
  </si>
  <si>
    <t>ФГБОУ ВО  КрасГМУ им. Проф. В.Ф.Войно-Ясенецкого</t>
  </si>
  <si>
    <t>Сотрудничество осуществляем с 2018 года. В 2022-2023учебном году включились в проект"Модульная школа Около врачей"</t>
  </si>
  <si>
    <t>ЦРБ г. Назарово</t>
  </si>
  <si>
    <t>волонтёрское движение "Медицинское добровольчество" с 2017 года. В 2022-23г.г. установлено сотрудничество с Ачинским медицинским колледжем.</t>
  </si>
  <si>
    <t>МАО "Лицей № 8"</t>
  </si>
  <si>
    <t>естественнонаучная</t>
  </si>
  <si>
    <t>Б</t>
  </si>
  <si>
    <t>Томск</t>
  </si>
  <si>
    <t>Кемерово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</si>
</sst>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0"/>
      <color theme="1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10"/>
      <color rgb="FF000000"/>
      <name val="Arial"/>
      <family val="2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/>
    <xf numFmtId="0" fontId="2" fillId="0" borderId="0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top" wrapText="1"/>
    </xf>
    <xf numFmtId="10" fontId="7" fillId="0" borderId="1" xfId="0" applyNumberFormat="1" applyFont="1" applyBorder="1" applyAlignment="1">
      <alignment horizontal="center" vertical="top" wrapText="1"/>
    </xf>
    <xf numFmtId="1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0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4" fillId="0" borderId="1" xfId="0" applyFon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topLeftCell="I7" zoomScale="110" zoomScaleNormal="110" workbookViewId="0">
      <selection activeCell="L13" sqref="L13"/>
    </sheetView>
  </sheetViews>
  <sheetFormatPr defaultRowHeight="15" x14ac:dyDescent="0.25"/>
  <cols>
    <col min="1" max="1" width="40.7109375" customWidth="1"/>
    <col min="2" max="2" width="45.28515625" customWidth="1"/>
    <col min="3" max="3" width="34.42578125" customWidth="1"/>
    <col min="4" max="4" width="33.7109375" customWidth="1"/>
    <col min="5" max="5" width="39.140625" customWidth="1"/>
    <col min="6" max="8" width="39.7109375" customWidth="1"/>
    <col min="9" max="10" width="40.7109375" customWidth="1"/>
    <col min="11" max="11" width="55.42578125" customWidth="1"/>
    <col min="12" max="12" width="28.5703125" customWidth="1"/>
    <col min="13" max="13" width="80.7109375" customWidth="1"/>
  </cols>
  <sheetData>
    <row r="1" spans="1:13" ht="18.75" x14ac:dyDescent="0.3">
      <c r="A1" s="44"/>
      <c r="B1" s="45"/>
      <c r="C1" s="45"/>
      <c r="D1" s="45"/>
      <c r="E1" s="45"/>
      <c r="F1" s="45"/>
      <c r="G1" s="15"/>
      <c r="H1" s="15"/>
    </row>
    <row r="2" spans="1:13" ht="58.5" customHeight="1" x14ac:dyDescent="0.25">
      <c r="A2" s="51" t="s">
        <v>10</v>
      </c>
      <c r="B2" s="48" t="s">
        <v>1</v>
      </c>
      <c r="C2" s="51" t="s">
        <v>2</v>
      </c>
      <c r="D2" s="48" t="s">
        <v>9</v>
      </c>
      <c r="E2" s="46" t="s">
        <v>0</v>
      </c>
      <c r="F2" s="54"/>
      <c r="G2" s="54"/>
      <c r="H2" s="47"/>
      <c r="I2" s="55" t="s">
        <v>42</v>
      </c>
      <c r="J2" s="56"/>
      <c r="K2" s="34" t="s">
        <v>14</v>
      </c>
      <c r="L2" s="55" t="s">
        <v>36</v>
      </c>
      <c r="M2" s="56"/>
    </row>
    <row r="3" spans="1:13" ht="56.25" customHeight="1" x14ac:dyDescent="0.25">
      <c r="A3" s="52"/>
      <c r="B3" s="49"/>
      <c r="C3" s="52"/>
      <c r="D3" s="49"/>
      <c r="E3" s="46" t="s">
        <v>37</v>
      </c>
      <c r="F3" s="47"/>
      <c r="G3" s="46" t="s">
        <v>38</v>
      </c>
      <c r="H3" s="47"/>
      <c r="I3" s="35" t="s">
        <v>3</v>
      </c>
      <c r="J3" s="35" t="s">
        <v>4</v>
      </c>
      <c r="K3" s="48" t="s">
        <v>5</v>
      </c>
      <c r="L3" s="48" t="s">
        <v>12</v>
      </c>
      <c r="M3" s="48" t="s">
        <v>13</v>
      </c>
    </row>
    <row r="4" spans="1:13" ht="56.25" x14ac:dyDescent="0.25">
      <c r="A4" s="53"/>
      <c r="B4" s="50"/>
      <c r="C4" s="53"/>
      <c r="D4" s="50"/>
      <c r="E4" s="35" t="s">
        <v>6</v>
      </c>
      <c r="F4" s="35" t="s">
        <v>7</v>
      </c>
      <c r="G4" s="35" t="s">
        <v>6</v>
      </c>
      <c r="H4" s="35" t="s">
        <v>7</v>
      </c>
      <c r="I4" s="35" t="s">
        <v>8</v>
      </c>
      <c r="J4" s="35" t="s">
        <v>8</v>
      </c>
      <c r="K4" s="50"/>
      <c r="L4" s="50"/>
      <c r="M4" s="50"/>
    </row>
    <row r="5" spans="1:13" ht="112.5" customHeight="1" x14ac:dyDescent="0.25">
      <c r="A5" s="57" t="s">
        <v>43</v>
      </c>
      <c r="B5" s="4" t="s">
        <v>44</v>
      </c>
      <c r="C5" s="5" t="s">
        <v>11</v>
      </c>
      <c r="D5" s="6" t="s">
        <v>45</v>
      </c>
      <c r="E5" s="2">
        <v>0</v>
      </c>
      <c r="F5" s="1">
        <v>0</v>
      </c>
      <c r="G5" s="1">
        <v>0</v>
      </c>
      <c r="H5" s="1">
        <v>0</v>
      </c>
      <c r="I5" s="3">
        <v>0</v>
      </c>
      <c r="J5" s="3">
        <v>0</v>
      </c>
      <c r="K5" s="37" t="s">
        <v>46</v>
      </c>
      <c r="L5" s="41" t="s">
        <v>62</v>
      </c>
      <c r="M5" s="38" t="s">
        <v>63</v>
      </c>
    </row>
    <row r="6" spans="1:13" ht="39" x14ac:dyDescent="0.25">
      <c r="A6" s="58"/>
      <c r="B6" s="6"/>
      <c r="C6" s="5"/>
      <c r="D6" s="6"/>
      <c r="E6" s="3"/>
      <c r="F6" s="3"/>
      <c r="G6" s="3"/>
      <c r="H6" s="3"/>
      <c r="I6" s="3"/>
      <c r="J6" s="3"/>
      <c r="K6" s="37" t="s">
        <v>47</v>
      </c>
      <c r="L6" s="42"/>
      <c r="M6" s="38" t="s">
        <v>64</v>
      </c>
    </row>
    <row r="7" spans="1:13" ht="38.25" customHeight="1" x14ac:dyDescent="0.25">
      <c r="K7" s="37" t="s">
        <v>48</v>
      </c>
      <c r="L7" s="43"/>
      <c r="M7" s="38" t="s">
        <v>65</v>
      </c>
    </row>
    <row r="8" spans="1:13" ht="39" customHeight="1" x14ac:dyDescent="0.25">
      <c r="K8" s="37" t="s">
        <v>49</v>
      </c>
      <c r="L8" s="41" t="s">
        <v>66</v>
      </c>
      <c r="M8" s="38" t="s">
        <v>67</v>
      </c>
    </row>
    <row r="9" spans="1:13" ht="27.75" customHeight="1" x14ac:dyDescent="0.25">
      <c r="K9" s="36" t="s">
        <v>50</v>
      </c>
      <c r="L9" s="43"/>
      <c r="M9" s="39"/>
    </row>
    <row r="10" spans="1:13" ht="56.25" x14ac:dyDescent="0.25">
      <c r="K10" s="36" t="s">
        <v>51</v>
      </c>
      <c r="L10" s="41" t="s">
        <v>68</v>
      </c>
      <c r="M10" s="38" t="s">
        <v>69</v>
      </c>
    </row>
    <row r="11" spans="1:13" ht="45" x14ac:dyDescent="0.25">
      <c r="K11" s="36" t="s">
        <v>52</v>
      </c>
      <c r="L11" s="43"/>
      <c r="M11" s="39"/>
    </row>
    <row r="12" spans="1:13" ht="45" x14ac:dyDescent="0.25">
      <c r="K12" s="36" t="s">
        <v>53</v>
      </c>
    </row>
    <row r="13" spans="1:13" ht="75" x14ac:dyDescent="0.25">
      <c r="K13" s="36" t="s">
        <v>54</v>
      </c>
    </row>
    <row r="14" spans="1:13" ht="60" x14ac:dyDescent="0.25">
      <c r="K14" s="36" t="s">
        <v>55</v>
      </c>
    </row>
    <row r="15" spans="1:13" ht="60" x14ac:dyDescent="0.25">
      <c r="K15" s="36" t="s">
        <v>56</v>
      </c>
    </row>
    <row r="16" spans="1:13" ht="45" x14ac:dyDescent="0.25">
      <c r="K16" s="36" t="s">
        <v>57</v>
      </c>
    </row>
    <row r="17" spans="11:11" ht="30" x14ac:dyDescent="0.25">
      <c r="K17" s="36" t="s">
        <v>58</v>
      </c>
    </row>
    <row r="18" spans="11:11" ht="26.25" customHeight="1" x14ac:dyDescent="0.25">
      <c r="K18" s="36" t="s">
        <v>59</v>
      </c>
    </row>
    <row r="19" spans="11:11" ht="30" x14ac:dyDescent="0.25">
      <c r="K19" s="36" t="s">
        <v>60</v>
      </c>
    </row>
    <row r="20" spans="11:11" ht="30" x14ac:dyDescent="0.25">
      <c r="K20" s="36" t="s">
        <v>61</v>
      </c>
    </row>
    <row r="21" spans="11:11" x14ac:dyDescent="0.25">
      <c r="K21" s="36"/>
    </row>
    <row r="22" spans="11:11" x14ac:dyDescent="0.25">
      <c r="K22" s="36"/>
    </row>
    <row r="23" spans="11:11" x14ac:dyDescent="0.25">
      <c r="K23" s="36"/>
    </row>
  </sheetData>
  <mergeCells count="17">
    <mergeCell ref="C2:C4"/>
    <mergeCell ref="L5:L7"/>
    <mergeCell ref="L8:L9"/>
    <mergeCell ref="L10:L11"/>
    <mergeCell ref="A1:F1"/>
    <mergeCell ref="E3:F3"/>
    <mergeCell ref="B2:B4"/>
    <mergeCell ref="A2:A4"/>
    <mergeCell ref="D2:D4"/>
    <mergeCell ref="E2:H2"/>
    <mergeCell ref="G3:H3"/>
    <mergeCell ref="K3:K4"/>
    <mergeCell ref="L2:M2"/>
    <mergeCell ref="L3:L4"/>
    <mergeCell ref="M3:M4"/>
    <mergeCell ref="A5:A6"/>
    <mergeCell ref="I2:J2"/>
  </mergeCells>
  <pageMargins left="0.7" right="0.7" top="0.75" bottom="0.75" header="0.3" footer="0.3"/>
  <pageSetup paperSize="9" scale="43" fitToWidth="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"/>
  <sheetViews>
    <sheetView topLeftCell="S1" workbookViewId="0">
      <selection activeCell="AB19" sqref="AB19"/>
    </sheetView>
  </sheetViews>
  <sheetFormatPr defaultRowHeight="15" x14ac:dyDescent="0.25"/>
  <cols>
    <col min="1" max="1" width="37.85546875" customWidth="1"/>
    <col min="2" max="2" width="18.42578125" customWidth="1"/>
    <col min="4" max="4" width="11.140625" customWidth="1"/>
    <col min="5" max="34" width="15.42578125" customWidth="1"/>
  </cols>
  <sheetData>
    <row r="1" spans="1:35" ht="51" x14ac:dyDescent="0.25">
      <c r="A1" s="7" t="s">
        <v>17</v>
      </c>
      <c r="B1" s="7" t="s">
        <v>18</v>
      </c>
      <c r="C1" s="7" t="s">
        <v>15</v>
      </c>
      <c r="D1" s="32" t="s">
        <v>16</v>
      </c>
      <c r="E1" s="8" t="s">
        <v>19</v>
      </c>
      <c r="F1" s="30" t="s">
        <v>39</v>
      </c>
      <c r="G1" s="30" t="s">
        <v>34</v>
      </c>
      <c r="H1" s="30" t="s">
        <v>40</v>
      </c>
      <c r="I1" s="30" t="s">
        <v>34</v>
      </c>
      <c r="J1" s="30" t="s">
        <v>41</v>
      </c>
      <c r="K1" s="8" t="s">
        <v>20</v>
      </c>
      <c r="L1" s="30" t="s">
        <v>39</v>
      </c>
      <c r="M1" s="30" t="s">
        <v>34</v>
      </c>
      <c r="N1" s="30" t="s">
        <v>40</v>
      </c>
      <c r="O1" s="30" t="s">
        <v>34</v>
      </c>
      <c r="P1" s="30" t="s">
        <v>41</v>
      </c>
      <c r="Q1" s="8" t="s">
        <v>21</v>
      </c>
      <c r="R1" s="30" t="s">
        <v>39</v>
      </c>
      <c r="S1" s="30" t="s">
        <v>34</v>
      </c>
      <c r="T1" s="30" t="s">
        <v>40</v>
      </c>
      <c r="U1" s="30" t="s">
        <v>34</v>
      </c>
      <c r="V1" s="30" t="s">
        <v>41</v>
      </c>
      <c r="W1" s="8" t="s">
        <v>22</v>
      </c>
      <c r="X1" s="30" t="s">
        <v>39</v>
      </c>
      <c r="Y1" s="30" t="s">
        <v>34</v>
      </c>
      <c r="Z1" s="30" t="s">
        <v>40</v>
      </c>
      <c r="AA1" s="30" t="s">
        <v>34</v>
      </c>
      <c r="AB1" s="30" t="s">
        <v>41</v>
      </c>
      <c r="AC1" s="8" t="s">
        <v>23</v>
      </c>
      <c r="AD1" s="30" t="s">
        <v>39</v>
      </c>
      <c r="AE1" s="30" t="s">
        <v>34</v>
      </c>
      <c r="AF1" s="30" t="s">
        <v>40</v>
      </c>
      <c r="AG1" s="30" t="s">
        <v>34</v>
      </c>
      <c r="AH1" s="30" t="s">
        <v>41</v>
      </c>
      <c r="AI1" s="9"/>
    </row>
    <row r="2" spans="1:35" ht="31.5" x14ac:dyDescent="0.25">
      <c r="A2" s="10" t="s">
        <v>70</v>
      </c>
      <c r="B2" s="11" t="s">
        <v>71</v>
      </c>
      <c r="C2" s="11" t="s">
        <v>72</v>
      </c>
      <c r="D2" s="33">
        <v>24</v>
      </c>
      <c r="E2" s="12">
        <v>10</v>
      </c>
      <c r="F2" s="12">
        <v>0</v>
      </c>
      <c r="G2" s="31">
        <f>F2/D2</f>
        <v>0</v>
      </c>
      <c r="H2" s="12">
        <v>0</v>
      </c>
      <c r="I2" s="31">
        <f>H2/D2</f>
        <v>0</v>
      </c>
      <c r="J2" s="12">
        <v>56.4</v>
      </c>
      <c r="K2" s="12">
        <v>10</v>
      </c>
      <c r="L2" s="12">
        <v>0</v>
      </c>
      <c r="M2" s="31">
        <f>L2/D2</f>
        <v>0</v>
      </c>
      <c r="N2" s="12">
        <v>0</v>
      </c>
      <c r="O2" s="31">
        <f>N2/D2</f>
        <v>0</v>
      </c>
      <c r="P2" s="12">
        <v>55.6</v>
      </c>
      <c r="Q2" s="12"/>
      <c r="R2" s="12"/>
      <c r="S2" s="31">
        <f>R2/D2</f>
        <v>0</v>
      </c>
      <c r="T2" s="12"/>
      <c r="U2" s="31">
        <f>T2/D2</f>
        <v>0</v>
      </c>
      <c r="V2" s="12"/>
      <c r="W2" s="12">
        <v>19</v>
      </c>
      <c r="X2" s="12">
        <v>0</v>
      </c>
      <c r="Y2" s="31">
        <f>X2/D2</f>
        <v>0</v>
      </c>
      <c r="Z2" s="12">
        <v>3</v>
      </c>
      <c r="AA2" s="31">
        <f>Z2/D2</f>
        <v>0.125</v>
      </c>
      <c r="AB2" s="12">
        <v>44</v>
      </c>
      <c r="AC2" s="12">
        <v>12</v>
      </c>
      <c r="AD2" s="12">
        <v>0</v>
      </c>
      <c r="AE2" s="31">
        <f>AD2/D2</f>
        <v>0</v>
      </c>
      <c r="AF2" s="12">
        <v>2</v>
      </c>
      <c r="AG2" s="31">
        <f>AF2/D2</f>
        <v>8.3333333333333329E-2</v>
      </c>
      <c r="AH2" s="14">
        <v>53</v>
      </c>
      <c r="AI2" s="13"/>
    </row>
    <row r="3" spans="1:35" ht="15.75" x14ac:dyDescent="0.25">
      <c r="A3" s="3"/>
      <c r="B3" s="3"/>
      <c r="C3" s="3"/>
      <c r="D3" s="33"/>
      <c r="E3" s="12"/>
      <c r="F3" s="12"/>
      <c r="G3" s="31" t="e">
        <f t="shared" ref="G3:G8" si="0">F3/D3</f>
        <v>#DIV/0!</v>
      </c>
      <c r="H3" s="12"/>
      <c r="I3" s="31" t="e">
        <f t="shared" ref="I3:I8" si="1">H3/D3</f>
        <v>#DIV/0!</v>
      </c>
      <c r="J3" s="12"/>
      <c r="K3" s="12"/>
      <c r="L3" s="12"/>
      <c r="M3" s="31" t="e">
        <f t="shared" ref="M3:M8" si="2">L3/D3</f>
        <v>#DIV/0!</v>
      </c>
      <c r="N3" s="12"/>
      <c r="O3" s="31" t="e">
        <f t="shared" ref="O3:O8" si="3">N3/D3</f>
        <v>#DIV/0!</v>
      </c>
      <c r="P3" s="12"/>
      <c r="Q3" s="12"/>
      <c r="R3" s="12"/>
      <c r="S3" s="31" t="e">
        <f t="shared" ref="S3:S8" si="4">R3/D3</f>
        <v>#DIV/0!</v>
      </c>
      <c r="T3" s="12"/>
      <c r="U3" s="31" t="e">
        <f t="shared" ref="U3:U8" si="5">T3/D3</f>
        <v>#DIV/0!</v>
      </c>
      <c r="V3" s="12"/>
      <c r="W3" s="12"/>
      <c r="X3" s="12"/>
      <c r="Y3" s="31" t="e">
        <f t="shared" ref="Y3:Y8" si="6">X3/D3</f>
        <v>#DIV/0!</v>
      </c>
      <c r="Z3" s="12"/>
      <c r="AA3" s="31" t="e">
        <f t="shared" ref="AA3:AA8" si="7">Z3/D3</f>
        <v>#DIV/0!</v>
      </c>
      <c r="AB3" s="12"/>
      <c r="AC3" s="12"/>
      <c r="AD3" s="12"/>
      <c r="AE3" s="31" t="e">
        <f t="shared" ref="AE3:AE8" si="8">AD3/D3</f>
        <v>#DIV/0!</v>
      </c>
      <c r="AF3" s="12"/>
      <c r="AG3" s="31" t="e">
        <f t="shared" ref="AG3:AG8" si="9">AF3/D3</f>
        <v>#DIV/0!</v>
      </c>
      <c r="AH3" s="14"/>
    </row>
    <row r="4" spans="1:35" ht="15.75" x14ac:dyDescent="0.25">
      <c r="A4" s="3"/>
      <c r="B4" s="3"/>
      <c r="C4" s="3"/>
      <c r="D4" s="33"/>
      <c r="E4" s="12"/>
      <c r="F4" s="12"/>
      <c r="G4" s="31" t="e">
        <f t="shared" si="0"/>
        <v>#DIV/0!</v>
      </c>
      <c r="H4" s="12"/>
      <c r="I4" s="31" t="e">
        <f t="shared" si="1"/>
        <v>#DIV/0!</v>
      </c>
      <c r="J4" s="12"/>
      <c r="K4" s="12"/>
      <c r="L4" s="12"/>
      <c r="M4" s="31" t="e">
        <f t="shared" si="2"/>
        <v>#DIV/0!</v>
      </c>
      <c r="N4" s="12"/>
      <c r="O4" s="31" t="e">
        <f t="shared" si="3"/>
        <v>#DIV/0!</v>
      </c>
      <c r="P4" s="12"/>
      <c r="Q4" s="12"/>
      <c r="R4" s="12"/>
      <c r="S4" s="31" t="e">
        <f t="shared" si="4"/>
        <v>#DIV/0!</v>
      </c>
      <c r="T4" s="12"/>
      <c r="U4" s="31" t="e">
        <f t="shared" si="5"/>
        <v>#DIV/0!</v>
      </c>
      <c r="V4" s="12"/>
      <c r="W4" s="12"/>
      <c r="X4" s="12"/>
      <c r="Y4" s="31" t="e">
        <f t="shared" si="6"/>
        <v>#DIV/0!</v>
      </c>
      <c r="Z4" s="12"/>
      <c r="AA4" s="31" t="e">
        <f t="shared" si="7"/>
        <v>#DIV/0!</v>
      </c>
      <c r="AB4" s="12"/>
      <c r="AC4" s="12"/>
      <c r="AD4" s="12"/>
      <c r="AE4" s="31" t="e">
        <f t="shared" si="8"/>
        <v>#DIV/0!</v>
      </c>
      <c r="AF4" s="12"/>
      <c r="AG4" s="31" t="e">
        <f t="shared" si="9"/>
        <v>#DIV/0!</v>
      </c>
      <c r="AH4" s="14"/>
    </row>
    <row r="5" spans="1:35" ht="15.75" x14ac:dyDescent="0.25">
      <c r="A5" s="3"/>
      <c r="B5" s="3"/>
      <c r="C5" s="3"/>
      <c r="D5" s="33"/>
      <c r="E5" s="12"/>
      <c r="F5" s="12"/>
      <c r="G5" s="31" t="e">
        <f t="shared" si="0"/>
        <v>#DIV/0!</v>
      </c>
      <c r="H5" s="12"/>
      <c r="I5" s="31" t="e">
        <f t="shared" si="1"/>
        <v>#DIV/0!</v>
      </c>
      <c r="J5" s="12"/>
      <c r="K5" s="12"/>
      <c r="L5" s="12"/>
      <c r="M5" s="31" t="e">
        <f t="shared" si="2"/>
        <v>#DIV/0!</v>
      </c>
      <c r="N5" s="12"/>
      <c r="O5" s="31" t="e">
        <f t="shared" si="3"/>
        <v>#DIV/0!</v>
      </c>
      <c r="P5" s="12"/>
      <c r="Q5" s="12"/>
      <c r="R5" s="12"/>
      <c r="S5" s="31" t="e">
        <f t="shared" si="4"/>
        <v>#DIV/0!</v>
      </c>
      <c r="T5" s="12"/>
      <c r="U5" s="31" t="e">
        <f t="shared" si="5"/>
        <v>#DIV/0!</v>
      </c>
      <c r="V5" s="12"/>
      <c r="W5" s="12"/>
      <c r="X5" s="12"/>
      <c r="Y5" s="31" t="e">
        <f t="shared" si="6"/>
        <v>#DIV/0!</v>
      </c>
      <c r="Z5" s="12"/>
      <c r="AA5" s="31" t="e">
        <f t="shared" si="7"/>
        <v>#DIV/0!</v>
      </c>
      <c r="AB5" s="12"/>
      <c r="AC5" s="12"/>
      <c r="AD5" s="12"/>
      <c r="AE5" s="31" t="e">
        <f t="shared" si="8"/>
        <v>#DIV/0!</v>
      </c>
      <c r="AF5" s="12"/>
      <c r="AG5" s="31" t="e">
        <f t="shared" si="9"/>
        <v>#DIV/0!</v>
      </c>
      <c r="AH5" s="14"/>
    </row>
    <row r="6" spans="1:35" ht="15.75" x14ac:dyDescent="0.25">
      <c r="A6" s="3"/>
      <c r="B6" s="3"/>
      <c r="C6" s="3"/>
      <c r="D6" s="33"/>
      <c r="E6" s="12"/>
      <c r="F6" s="12"/>
      <c r="G6" s="31" t="e">
        <f t="shared" si="0"/>
        <v>#DIV/0!</v>
      </c>
      <c r="H6" s="12"/>
      <c r="I6" s="31" t="e">
        <f t="shared" si="1"/>
        <v>#DIV/0!</v>
      </c>
      <c r="J6" s="12"/>
      <c r="K6" s="12"/>
      <c r="L6" s="12"/>
      <c r="M6" s="31" t="e">
        <f t="shared" si="2"/>
        <v>#DIV/0!</v>
      </c>
      <c r="N6" s="12"/>
      <c r="O6" s="31" t="e">
        <f t="shared" si="3"/>
        <v>#DIV/0!</v>
      </c>
      <c r="P6" s="12"/>
      <c r="Q6" s="12"/>
      <c r="R6" s="12"/>
      <c r="S6" s="31" t="e">
        <f t="shared" si="4"/>
        <v>#DIV/0!</v>
      </c>
      <c r="T6" s="12"/>
      <c r="U6" s="31" t="e">
        <f t="shared" si="5"/>
        <v>#DIV/0!</v>
      </c>
      <c r="V6" s="12"/>
      <c r="W6" s="12"/>
      <c r="X6" s="12"/>
      <c r="Y6" s="31" t="e">
        <f t="shared" si="6"/>
        <v>#DIV/0!</v>
      </c>
      <c r="Z6" s="12"/>
      <c r="AA6" s="31" t="e">
        <f t="shared" si="7"/>
        <v>#DIV/0!</v>
      </c>
      <c r="AB6" s="12"/>
      <c r="AC6" s="12"/>
      <c r="AD6" s="12"/>
      <c r="AE6" s="31" t="e">
        <f t="shared" si="8"/>
        <v>#DIV/0!</v>
      </c>
      <c r="AF6" s="12"/>
      <c r="AG6" s="31" t="e">
        <f t="shared" si="9"/>
        <v>#DIV/0!</v>
      </c>
      <c r="AH6" s="14"/>
    </row>
    <row r="7" spans="1:35" ht="15.75" x14ac:dyDescent="0.25">
      <c r="A7" s="3"/>
      <c r="B7" s="3"/>
      <c r="C7" s="3"/>
      <c r="D7" s="33"/>
      <c r="E7" s="12"/>
      <c r="F7" s="12"/>
      <c r="G7" s="31" t="e">
        <f t="shared" si="0"/>
        <v>#DIV/0!</v>
      </c>
      <c r="H7" s="12"/>
      <c r="I7" s="31" t="e">
        <f t="shared" si="1"/>
        <v>#DIV/0!</v>
      </c>
      <c r="J7" s="12"/>
      <c r="K7" s="12"/>
      <c r="L7" s="12"/>
      <c r="M7" s="31" t="e">
        <f t="shared" si="2"/>
        <v>#DIV/0!</v>
      </c>
      <c r="N7" s="12"/>
      <c r="O7" s="31" t="e">
        <f t="shared" si="3"/>
        <v>#DIV/0!</v>
      </c>
      <c r="P7" s="12"/>
      <c r="Q7" s="12"/>
      <c r="R7" s="12"/>
      <c r="S7" s="31" t="e">
        <f t="shared" si="4"/>
        <v>#DIV/0!</v>
      </c>
      <c r="T7" s="12"/>
      <c r="U7" s="31" t="e">
        <f t="shared" si="5"/>
        <v>#DIV/0!</v>
      </c>
      <c r="V7" s="12"/>
      <c r="W7" s="12"/>
      <c r="X7" s="12"/>
      <c r="Y7" s="31" t="e">
        <f t="shared" si="6"/>
        <v>#DIV/0!</v>
      </c>
      <c r="Z7" s="12"/>
      <c r="AA7" s="31" t="e">
        <f t="shared" si="7"/>
        <v>#DIV/0!</v>
      </c>
      <c r="AB7" s="12"/>
      <c r="AC7" s="12"/>
      <c r="AD7" s="12"/>
      <c r="AE7" s="31" t="e">
        <f t="shared" si="8"/>
        <v>#DIV/0!</v>
      </c>
      <c r="AF7" s="12"/>
      <c r="AG7" s="31" t="e">
        <f t="shared" si="9"/>
        <v>#DIV/0!</v>
      </c>
      <c r="AH7" s="14"/>
    </row>
    <row r="8" spans="1:35" ht="15.75" x14ac:dyDescent="0.25">
      <c r="A8" s="3"/>
      <c r="B8" s="3"/>
      <c r="C8" s="3"/>
      <c r="D8" s="33"/>
      <c r="E8" s="12"/>
      <c r="F8" s="12"/>
      <c r="G8" s="31" t="e">
        <f t="shared" si="0"/>
        <v>#DIV/0!</v>
      </c>
      <c r="H8" s="12"/>
      <c r="I8" s="31" t="e">
        <f t="shared" si="1"/>
        <v>#DIV/0!</v>
      </c>
      <c r="J8" s="12"/>
      <c r="K8" s="12"/>
      <c r="L8" s="12"/>
      <c r="M8" s="31" t="e">
        <f t="shared" si="2"/>
        <v>#DIV/0!</v>
      </c>
      <c r="N8" s="12"/>
      <c r="O8" s="31" t="e">
        <f t="shared" si="3"/>
        <v>#DIV/0!</v>
      </c>
      <c r="P8" s="12"/>
      <c r="Q8" s="12"/>
      <c r="R8" s="12"/>
      <c r="S8" s="31" t="e">
        <f t="shared" si="4"/>
        <v>#DIV/0!</v>
      </c>
      <c r="T8" s="12"/>
      <c r="U8" s="31" t="e">
        <f t="shared" si="5"/>
        <v>#DIV/0!</v>
      </c>
      <c r="V8" s="12"/>
      <c r="W8" s="12"/>
      <c r="X8" s="12"/>
      <c r="Y8" s="31" t="e">
        <f t="shared" si="6"/>
        <v>#DIV/0!</v>
      </c>
      <c r="Z8" s="12"/>
      <c r="AA8" s="31" t="e">
        <f t="shared" si="7"/>
        <v>#DIV/0!</v>
      </c>
      <c r="AB8" s="12"/>
      <c r="AC8" s="12"/>
      <c r="AD8" s="12"/>
      <c r="AE8" s="31" t="e">
        <f t="shared" si="8"/>
        <v>#DIV/0!</v>
      </c>
      <c r="AF8" s="12"/>
      <c r="AG8" s="31" t="e">
        <f t="shared" si="9"/>
        <v>#DIV/0!</v>
      </c>
      <c r="AH8" s="14"/>
    </row>
  </sheetData>
  <pageMargins left="0.7" right="0.7" top="0.75" bottom="0.75" header="0.3" footer="0.3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workbookViewId="0">
      <selection activeCell="F14" sqref="F14"/>
    </sheetView>
  </sheetViews>
  <sheetFormatPr defaultRowHeight="15" x14ac:dyDescent="0.25"/>
  <cols>
    <col min="1" max="1" width="35.140625" customWidth="1"/>
    <col min="2" max="2" width="12.42578125" customWidth="1"/>
    <col min="3" max="3" width="13.85546875" customWidth="1"/>
  </cols>
  <sheetData>
    <row r="1" spans="1:3" ht="30" customHeight="1" x14ac:dyDescent="0.25">
      <c r="A1" s="16" t="s">
        <v>24</v>
      </c>
      <c r="B1" s="64" t="s">
        <v>32</v>
      </c>
      <c r="C1" s="65"/>
    </row>
    <row r="2" spans="1:3" ht="30" customHeight="1" x14ac:dyDescent="0.25">
      <c r="A2" s="16"/>
      <c r="B2" s="17" t="s">
        <v>33</v>
      </c>
      <c r="C2" s="17" t="s">
        <v>34</v>
      </c>
    </row>
    <row r="3" spans="1:3" x14ac:dyDescent="0.25">
      <c r="A3" s="16" t="s">
        <v>25</v>
      </c>
      <c r="B3" s="17">
        <v>15</v>
      </c>
      <c r="C3" s="18">
        <f>B3/B8</f>
        <v>0.625</v>
      </c>
    </row>
    <row r="4" spans="1:3" x14ac:dyDescent="0.25">
      <c r="A4" s="16" t="s">
        <v>26</v>
      </c>
      <c r="B4" s="17">
        <v>9</v>
      </c>
      <c r="C4" s="18">
        <f>B4/23</f>
        <v>0.39130434782608697</v>
      </c>
    </row>
    <row r="5" spans="1:3" x14ac:dyDescent="0.25">
      <c r="A5" s="16" t="s">
        <v>27</v>
      </c>
      <c r="B5" s="17">
        <v>0</v>
      </c>
      <c r="C5" s="18">
        <f>B5/B8</f>
        <v>0</v>
      </c>
    </row>
    <row r="6" spans="1:3" x14ac:dyDescent="0.25">
      <c r="A6" s="59"/>
      <c r="B6" s="60"/>
      <c r="C6" s="60"/>
    </row>
    <row r="7" spans="1:3" ht="37.5" x14ac:dyDescent="0.25">
      <c r="A7" s="20" t="s">
        <v>28</v>
      </c>
      <c r="B7" s="1">
        <v>24</v>
      </c>
      <c r="C7" s="19">
        <f>B7/B8</f>
        <v>1</v>
      </c>
    </row>
    <row r="8" spans="1:3" ht="18.75" x14ac:dyDescent="0.25">
      <c r="A8" s="21" t="s">
        <v>29</v>
      </c>
      <c r="B8" s="1">
        <v>24</v>
      </c>
      <c r="C8" s="22">
        <v>1</v>
      </c>
    </row>
    <row r="9" spans="1:3" ht="18.75" x14ac:dyDescent="0.25">
      <c r="A9" s="61"/>
      <c r="B9" s="61"/>
      <c r="C9" s="61"/>
    </row>
    <row r="10" spans="1:3" ht="18.75" x14ac:dyDescent="0.3">
      <c r="A10" s="23" t="s">
        <v>30</v>
      </c>
      <c r="B10" s="1">
        <v>22</v>
      </c>
      <c r="C10" s="19">
        <f>B10/B8</f>
        <v>0.91666666666666663</v>
      </c>
    </row>
    <row r="11" spans="1:3" ht="18.75" x14ac:dyDescent="0.25">
      <c r="A11" s="20" t="s">
        <v>31</v>
      </c>
      <c r="B11" s="1">
        <v>2</v>
      </c>
      <c r="C11" s="19">
        <f>B11/B8</f>
        <v>8.3333333333333329E-2</v>
      </c>
    </row>
    <row r="12" spans="1:3" ht="18.75" x14ac:dyDescent="0.25">
      <c r="A12" s="62" t="s">
        <v>35</v>
      </c>
      <c r="B12" s="63"/>
      <c r="C12" s="63"/>
    </row>
    <row r="13" spans="1:3" ht="18.75" x14ac:dyDescent="0.25">
      <c r="A13" s="40" t="s">
        <v>73</v>
      </c>
      <c r="B13" s="1">
        <v>1</v>
      </c>
      <c r="C13" s="19">
        <f>B13/23</f>
        <v>4.3478260869565216E-2</v>
      </c>
    </row>
    <row r="14" spans="1:3" ht="18.75" x14ac:dyDescent="0.25">
      <c r="A14" s="21" t="s">
        <v>74</v>
      </c>
      <c r="B14" s="1">
        <v>1</v>
      </c>
      <c r="C14" s="19">
        <f t="shared" ref="C14:C39" si="0">B14/23</f>
        <v>4.3478260869565216E-2</v>
      </c>
    </row>
    <row r="15" spans="1:3" ht="18.75" x14ac:dyDescent="0.25">
      <c r="A15" s="20"/>
      <c r="B15" s="1">
        <v>0</v>
      </c>
      <c r="C15" s="19">
        <f t="shared" si="0"/>
        <v>0</v>
      </c>
    </row>
    <row r="16" spans="1:3" ht="18.75" x14ac:dyDescent="0.25">
      <c r="A16" s="21"/>
      <c r="B16" s="1">
        <v>0</v>
      </c>
      <c r="C16" s="19">
        <f t="shared" si="0"/>
        <v>0</v>
      </c>
    </row>
    <row r="17" spans="1:3" ht="18.75" x14ac:dyDescent="0.25">
      <c r="A17" s="21"/>
      <c r="B17" s="1">
        <v>0</v>
      </c>
      <c r="C17" s="19">
        <f t="shared" si="0"/>
        <v>0</v>
      </c>
    </row>
    <row r="18" spans="1:3" ht="18.75" x14ac:dyDescent="0.25">
      <c r="A18" s="21"/>
      <c r="B18" s="1">
        <v>0</v>
      </c>
      <c r="C18" s="19">
        <f t="shared" si="0"/>
        <v>0</v>
      </c>
    </row>
    <row r="19" spans="1:3" ht="18.75" x14ac:dyDescent="0.25">
      <c r="A19" s="21"/>
      <c r="B19" s="1">
        <v>0</v>
      </c>
      <c r="C19" s="19">
        <f t="shared" si="0"/>
        <v>0</v>
      </c>
    </row>
    <row r="20" spans="1:3" ht="18.75" x14ac:dyDescent="0.25">
      <c r="A20" s="24"/>
      <c r="B20" s="1">
        <v>0</v>
      </c>
      <c r="C20" s="19">
        <f t="shared" si="0"/>
        <v>0</v>
      </c>
    </row>
    <row r="21" spans="1:3" ht="18.75" x14ac:dyDescent="0.25">
      <c r="A21" s="21"/>
      <c r="B21" s="1">
        <v>0</v>
      </c>
      <c r="C21" s="19">
        <f t="shared" si="0"/>
        <v>0</v>
      </c>
    </row>
    <row r="22" spans="1:3" ht="18.75" x14ac:dyDescent="0.25">
      <c r="A22" s="27"/>
      <c r="B22" s="1">
        <v>0</v>
      </c>
      <c r="C22" s="19">
        <f t="shared" si="0"/>
        <v>0</v>
      </c>
    </row>
    <row r="23" spans="1:3" ht="18.75" x14ac:dyDescent="0.25">
      <c r="A23" s="25"/>
      <c r="B23" s="1">
        <v>0</v>
      </c>
      <c r="C23" s="19">
        <f t="shared" si="0"/>
        <v>0</v>
      </c>
    </row>
    <row r="24" spans="1:3" ht="18.75" x14ac:dyDescent="0.25">
      <c r="A24" s="25"/>
      <c r="B24" s="1">
        <v>0</v>
      </c>
      <c r="C24" s="19">
        <f t="shared" si="0"/>
        <v>0</v>
      </c>
    </row>
    <row r="25" spans="1:3" ht="18.75" x14ac:dyDescent="0.25">
      <c r="A25" s="25"/>
      <c r="B25" s="1">
        <v>0</v>
      </c>
      <c r="C25" s="19">
        <f t="shared" si="0"/>
        <v>0</v>
      </c>
    </row>
    <row r="26" spans="1:3" ht="18.75" x14ac:dyDescent="0.25">
      <c r="A26" s="27"/>
      <c r="B26" s="1">
        <v>0</v>
      </c>
      <c r="C26" s="19">
        <f t="shared" si="0"/>
        <v>0</v>
      </c>
    </row>
    <row r="27" spans="1:3" ht="18.75" x14ac:dyDescent="0.25">
      <c r="A27" s="26"/>
      <c r="B27" s="1">
        <v>0</v>
      </c>
      <c r="C27" s="19">
        <f t="shared" si="0"/>
        <v>0</v>
      </c>
    </row>
    <row r="28" spans="1:3" ht="18.75" x14ac:dyDescent="0.25">
      <c r="A28" s="26"/>
      <c r="B28" s="1">
        <v>0</v>
      </c>
      <c r="C28" s="19">
        <f t="shared" si="0"/>
        <v>0</v>
      </c>
    </row>
    <row r="29" spans="1:3" ht="18.75" x14ac:dyDescent="0.25">
      <c r="A29" s="29"/>
      <c r="B29" s="1">
        <v>0</v>
      </c>
      <c r="C29" s="19">
        <f t="shared" si="0"/>
        <v>0</v>
      </c>
    </row>
    <row r="30" spans="1:3" ht="18.75" x14ac:dyDescent="0.25">
      <c r="A30" s="25"/>
      <c r="B30" s="1">
        <v>0</v>
      </c>
      <c r="C30" s="19">
        <f t="shared" si="0"/>
        <v>0</v>
      </c>
    </row>
    <row r="31" spans="1:3" ht="18.75" x14ac:dyDescent="0.25">
      <c r="A31" s="25"/>
      <c r="B31" s="1">
        <v>0</v>
      </c>
      <c r="C31" s="19">
        <f t="shared" si="0"/>
        <v>0</v>
      </c>
    </row>
    <row r="32" spans="1:3" ht="18.75" x14ac:dyDescent="0.25">
      <c r="A32" s="27"/>
      <c r="B32" s="1">
        <v>0</v>
      </c>
      <c r="C32" s="19">
        <f t="shared" si="0"/>
        <v>0</v>
      </c>
    </row>
    <row r="33" spans="1:3" ht="18.75" x14ac:dyDescent="0.25">
      <c r="A33" s="27"/>
      <c r="B33" s="1">
        <v>0</v>
      </c>
      <c r="C33" s="19">
        <f t="shared" si="0"/>
        <v>0</v>
      </c>
    </row>
    <row r="34" spans="1:3" ht="18.75" x14ac:dyDescent="0.25">
      <c r="A34" s="27"/>
      <c r="B34" s="1">
        <v>0</v>
      </c>
      <c r="C34" s="19">
        <f t="shared" si="0"/>
        <v>0</v>
      </c>
    </row>
    <row r="35" spans="1:3" ht="18.75" x14ac:dyDescent="0.25">
      <c r="A35" s="27"/>
      <c r="B35" s="1">
        <v>0</v>
      </c>
      <c r="C35" s="19">
        <f t="shared" si="0"/>
        <v>0</v>
      </c>
    </row>
    <row r="36" spans="1:3" ht="18.75" x14ac:dyDescent="0.25">
      <c r="A36" s="27"/>
      <c r="B36" s="1">
        <v>0</v>
      </c>
      <c r="C36" s="19">
        <f t="shared" si="0"/>
        <v>0</v>
      </c>
    </row>
    <row r="37" spans="1:3" ht="18.75" x14ac:dyDescent="0.25">
      <c r="A37" s="27"/>
      <c r="B37" s="1">
        <v>0</v>
      </c>
      <c r="C37" s="19">
        <f t="shared" si="0"/>
        <v>0</v>
      </c>
    </row>
    <row r="38" spans="1:3" ht="18.75" x14ac:dyDescent="0.25">
      <c r="A38" s="3"/>
      <c r="B38" s="1">
        <v>0</v>
      </c>
      <c r="C38" s="28">
        <f t="shared" si="0"/>
        <v>0</v>
      </c>
    </row>
    <row r="39" spans="1:3" ht="18.75" x14ac:dyDescent="0.25">
      <c r="A39" s="3"/>
      <c r="B39" s="1">
        <v>0</v>
      </c>
      <c r="C39" s="28">
        <f t="shared" si="0"/>
        <v>0</v>
      </c>
    </row>
  </sheetData>
  <mergeCells count="4">
    <mergeCell ref="A6:C6"/>
    <mergeCell ref="A9:C9"/>
    <mergeCell ref="A12:C12"/>
    <mergeCell ref="B1:C1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деятельность</vt:lpstr>
      <vt:lpstr>результаты ЕГЭ</vt:lpstr>
      <vt:lpstr>поступление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2023-07-10T04:41:26Z</dcterms:modified>
</cp:coreProperties>
</file>